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5CE43B15-D895-4709-A275-4CF60DCD152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<sst xmlns="http://schemas.openxmlformats.org/spreadsheetml/2006/main" count="1260" uniqueCount="680">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</sst>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137</v>
      </c>
      <c r="B10" s="174"/>
      <c r="C10" s="180" t="str">
        <f>VLOOKUP(A10,lista,2,0)</f>
        <v>G. CONSULTORÍA TI Y CIBERSEGURIDAD</v>
      </c>
      <c r="D10" s="180"/>
      <c r="E10" s="180"/>
      <c r="F10" s="180"/>
      <c r="G10" s="180" t="str">
        <f>VLOOKUP(A10,lista,3,0)</f>
        <v>Experto/a 2</v>
      </c>
      <c r="H10" s="180"/>
      <c r="I10" s="185" t="str">
        <f>VLOOKUP(A10,lista,4,0)</f>
        <v>Consultor/a Tecnológico/a de Integración</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348.6" customHeight="1" thickTop="1" thickBot="1" x14ac:dyDescent="0.3">
      <c r="A17" s="196" t="str">
        <f>VLOOKUP(A10,lista,6,0)</f>
        <v>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1V7PVbNXdpk88BsJuQlZW+PrK1YC9uLqZPfM+Vdd4FllCli4c0nN7M/L+emW2teJoPGRaUCgKza5TsROebXV1w==" saltValue="gI3LFcReW6aWwUVruJ4Gi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2026-04-14T09:26:44Z</dcterms:modified>
</cp:coreProperties>
</file>